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rscz-mllgwf01v\sgl_llg_esid_idf\09_OP-ESID\B_Multisites\AC_ESID-IdF\2025_AC FMM\1_MONTAGE\New\DQE ouvert par lot vu MRI\"/>
    </mc:Choice>
  </mc:AlternateContent>
  <workbookProtection workbookAlgorithmName="SHA-512" workbookHashValue="FTUTJ9fIQu5bj978B7dbtfaff+CGg/8QT5Ey0S/ZeON6l91OofwgYwXAjGMGOaxKpHLIDK0WZDAwYsq0Ni9/Zg==" workbookSaltValue="1g6rJ2tDYHXjYhoX7Djo8A==" workbookSpinCount="100000" lockStructure="1"/>
  <bookViews>
    <workbookView xWindow="0" yWindow="0" windowWidth="28800" windowHeight="12300" activeTab="1"/>
  </bookViews>
  <sheets>
    <sheet name="Lot 4 - page de garde" sheetId="1" r:id="rId1"/>
    <sheet name="Lot 4 - Chauffage"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 i="2" l="1"/>
  <c r="G7" i="2" s="1"/>
  <c r="F8" i="2"/>
  <c r="G8" i="2" s="1"/>
  <c r="F9" i="2"/>
  <c r="G9" i="2" s="1"/>
  <c r="F10" i="2"/>
  <c r="G10" i="2" s="1"/>
  <c r="F11" i="2"/>
  <c r="G11" i="2" s="1"/>
  <c r="F12" i="2"/>
  <c r="G12" i="2" s="1"/>
  <c r="F13" i="2"/>
  <c r="G13" i="2" s="1"/>
  <c r="F14" i="2"/>
  <c r="G14" i="2" s="1"/>
  <c r="F15" i="2"/>
  <c r="G15" i="2" s="1"/>
  <c r="F16" i="2"/>
  <c r="G16" i="2" s="1"/>
  <c r="F17" i="2"/>
  <c r="G17" i="2" s="1"/>
  <c r="F18" i="2"/>
  <c r="G18" i="2" s="1"/>
  <c r="F19" i="2"/>
  <c r="G19" i="2" s="1"/>
  <c r="F20" i="2"/>
  <c r="G20" i="2" s="1"/>
  <c r="F21" i="2"/>
  <c r="G21" i="2" s="1"/>
  <c r="F6" i="2"/>
  <c r="G6" i="2" s="1"/>
  <c r="F22" i="2"/>
  <c r="G22" i="2" s="1"/>
  <c r="F5" i="2"/>
  <c r="G5" i="2" s="1"/>
  <c r="I22" i="2" l="1"/>
  <c r="I21" i="2"/>
  <c r="I20" i="2"/>
  <c r="I19" i="2"/>
  <c r="I18" i="2"/>
  <c r="I17" i="2"/>
  <c r="I16" i="2"/>
  <c r="I15" i="2"/>
  <c r="I14" i="2"/>
  <c r="I13" i="2"/>
  <c r="I12" i="2"/>
  <c r="I11" i="2"/>
  <c r="I10" i="2"/>
  <c r="I9" i="2"/>
  <c r="I8" i="2"/>
  <c r="I7" i="2"/>
  <c r="I6" i="2"/>
  <c r="I5" i="2"/>
</calcChain>
</file>

<file path=xl/comments1.xml><?xml version="1.0" encoding="utf-8"?>
<comments xmlns="http://schemas.openxmlformats.org/spreadsheetml/2006/main">
  <authors>
    <author>RIOUAL Marion INGE CIVI DEFE</author>
  </authors>
  <commentList>
    <comment ref="H25" authorId="0" shapeId="0">
      <text>
        <r>
          <rPr>
            <sz val="9"/>
            <color indexed="81"/>
            <rFont val="Tahoma"/>
            <family val="2"/>
          </rPr>
          <t xml:space="preserve">montant de la remise conforme à l'acte d'engagement
</t>
        </r>
      </text>
    </comment>
  </commentList>
</comments>
</file>

<file path=xl/comments2.xml><?xml version="1.0" encoding="utf-8"?>
<comments xmlns="http://schemas.openxmlformats.org/spreadsheetml/2006/main">
  <authors>
    <author>RIOUAL Marion INGE CIVI DEFE</author>
  </authors>
  <commentList>
    <comment ref="J4" authorId="0" shapeId="0">
      <text>
        <r>
          <rPr>
            <b/>
            <sz val="9"/>
            <color indexed="81"/>
            <rFont val="Tahoma"/>
            <charset val="1"/>
          </rPr>
          <t>Vous pouvez ajouter des précisions dans cette colonne. Si le conditionnement diffère, veuillez préciser le prix (€HT) avant remise et le conditionnement.</t>
        </r>
      </text>
    </comment>
  </commentList>
</comments>
</file>

<file path=xl/sharedStrings.xml><?xml version="1.0" encoding="utf-8"?>
<sst xmlns="http://schemas.openxmlformats.org/spreadsheetml/2006/main" count="78" uniqueCount="60">
  <si>
    <t>Service d’Infrastructure</t>
  </si>
  <si>
    <t>de la Défense</t>
  </si>
  <si>
    <t>Etablissement du Service</t>
  </si>
  <si>
    <t>d’Infrastructure de la Défense</t>
  </si>
  <si>
    <t xml:space="preserve">‘‘d’Île-de-France’’ </t>
  </si>
  <si>
    <t xml:space="preserve"> </t>
  </si>
  <si>
    <r>
      <t>Projet n°</t>
    </r>
    <r>
      <rPr>
        <b/>
        <sz val="14"/>
        <rFont val="Marianne"/>
        <family val="3"/>
      </rPr>
      <t xml:space="preserve"> </t>
    </r>
  </si>
  <si>
    <t>Lot 4</t>
  </si>
  <si>
    <t>CHAUFFAGE</t>
  </si>
  <si>
    <t>Détail Quantitatif Estimatif</t>
  </si>
  <si>
    <t>Marché à bons de commande pour l'approvisionnement des équipes de travaux des régies en fournitures, matériels et matériaux sur les sites soutenus par le SID d'Île de France et de ses organismes subordonnés</t>
  </si>
  <si>
    <t>Détail estimatif de jugement</t>
  </si>
  <si>
    <t>Catégorie : Chauffage</t>
  </si>
  <si>
    <t>N°</t>
  </si>
  <si>
    <t>Réf, marque ou équivalent</t>
  </si>
  <si>
    <t>Dénomination de l'article</t>
  </si>
  <si>
    <t>Unité</t>
  </si>
  <si>
    <t>Prix unitaire HT public</t>
  </si>
  <si>
    <t>Remise appliquée en %</t>
  </si>
  <si>
    <t>Prix unitaire remisé HT</t>
  </si>
  <si>
    <t>Quantité</t>
  </si>
  <si>
    <t>Prix HT</t>
  </si>
  <si>
    <t>Rermarques</t>
  </si>
  <si>
    <t>CHAUF01</t>
  </si>
  <si>
    <t>Element de radiateur fonte 630x102 75.5w</t>
  </si>
  <si>
    <t>U</t>
  </si>
  <si>
    <t>CHAUF02</t>
  </si>
  <si>
    <t>Fixation pour radiateur fonte</t>
  </si>
  <si>
    <t>CHAUF03</t>
  </si>
  <si>
    <t>KIT UNIVERSELLE Radiateur 1''</t>
  </si>
  <si>
    <t>CHAUF04</t>
  </si>
  <si>
    <t>KIT UNIVERSELLE Radiateur 1''1.4</t>
  </si>
  <si>
    <t>CHAUF05</t>
  </si>
  <si>
    <t>Radiateur acier  - L 1,750 M/M - H 400 M/M</t>
  </si>
  <si>
    <t>CHAUF06</t>
  </si>
  <si>
    <t>Radiateur acier compact 21s hauteur 700H x 800L</t>
  </si>
  <si>
    <t>CHAUF07</t>
  </si>
  <si>
    <t>Radiateur acier H600XL1400 T11 STELRAD</t>
  </si>
  <si>
    <t>CHAUF08</t>
  </si>
  <si>
    <t>Radiateur acier H600XL700 T11 STéLRAD</t>
  </si>
  <si>
    <t>CHAUF09</t>
  </si>
  <si>
    <t>Radiateur acier L800 H 400</t>
  </si>
  <si>
    <t>CHAUF10</t>
  </si>
  <si>
    <t>Radiateur acier STELRAD  H900X L800</t>
  </si>
  <si>
    <t>CHAUF11</t>
  </si>
  <si>
    <t xml:space="preserve">Radiateur acier STELRAD H 600 X L1400 </t>
  </si>
  <si>
    <t>CHAUF12</t>
  </si>
  <si>
    <t>Radiateur fonte H70 L100 EP 12</t>
  </si>
  <si>
    <t>CHAUF13</t>
  </si>
  <si>
    <t xml:space="preserve">Radiateur  L 1200   X H 600 TYPE 22  </t>
  </si>
  <si>
    <t>CHAUF14</t>
  </si>
  <si>
    <t xml:space="preserve">Radiateur  L 1400  X  H 600 TYPE 22 </t>
  </si>
  <si>
    <t>CHAUF15</t>
  </si>
  <si>
    <t xml:space="preserve">Radiateur L 2000  X  H 600 TYPE 22  </t>
  </si>
  <si>
    <t>CHAUF16</t>
  </si>
  <si>
    <t xml:space="preserve">Radiateur  L 500  X  H 900  TYPE 22 </t>
  </si>
  <si>
    <t>CHAUF17</t>
  </si>
  <si>
    <t>Volant ABS CHROME AVEC AXE</t>
  </si>
  <si>
    <t>CHAUF18</t>
  </si>
  <si>
    <t>Volant de radiateur carré 8mm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</si>
</sst>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39" x14ac:knownFonts="1">
    <font>
      <sz val="11"/>
      <color theme="1"/>
      <name val="Calibri"/>
      <family val="2"/>
      <scheme val="minor"/>
    </font>
    <font>
      <sz val="10"/>
      <name val="Arial"/>
      <family val="2"/>
    </font>
    <font>
      <sz val="11"/>
      <color theme="1"/>
      <name val="Garamond"/>
      <family val="1"/>
    </font>
    <font>
      <sz val="10"/>
      <name val="Garamond"/>
      <family val="1"/>
    </font>
    <font>
      <sz val="9"/>
      <name val="Marianne"/>
      <family val="3"/>
    </font>
    <font>
      <b/>
      <u/>
      <sz val="10"/>
      <name val="Garamond"/>
      <family val="1"/>
    </font>
    <font>
      <sz val="9"/>
      <name val="Garamond"/>
      <family val="1"/>
    </font>
    <font>
      <b/>
      <sz val="9"/>
      <name val="Garamond"/>
      <family val="1"/>
    </font>
    <font>
      <sz val="12"/>
      <name val="Marianne"/>
      <family val="3"/>
    </font>
    <font>
      <b/>
      <u/>
      <sz val="9"/>
      <name val="Garamond"/>
      <family val="1"/>
    </font>
    <font>
      <b/>
      <u/>
      <sz val="20"/>
      <name val="Marianne"/>
      <family val="3"/>
    </font>
    <font>
      <b/>
      <sz val="20"/>
      <color indexed="10"/>
      <name val="Marianne"/>
      <family val="3"/>
    </font>
    <font>
      <b/>
      <u/>
      <sz val="20"/>
      <color indexed="10"/>
      <name val="Marianne"/>
      <family val="3"/>
    </font>
    <font>
      <sz val="11"/>
      <color theme="1"/>
      <name val="Marianne"/>
      <family val="3"/>
    </font>
    <font>
      <i/>
      <sz val="9"/>
      <name val="Marianne"/>
      <family val="3"/>
    </font>
    <font>
      <b/>
      <u/>
      <sz val="10"/>
      <name val="Marianne"/>
      <family val="3"/>
    </font>
    <font>
      <sz val="10"/>
      <name val="Marianne"/>
      <family val="3"/>
    </font>
    <font>
      <b/>
      <u/>
      <sz val="14"/>
      <name val="Marianne"/>
      <family val="3"/>
    </font>
    <font>
      <b/>
      <sz val="14"/>
      <name val="Marianne"/>
      <family val="3"/>
    </font>
    <font>
      <b/>
      <sz val="14"/>
      <color rgb="FFFF0000"/>
      <name val="Marianne"/>
      <family val="3"/>
    </font>
    <font>
      <sz val="10"/>
      <color rgb="FFFF0000"/>
      <name val="Marianne"/>
      <family val="3"/>
    </font>
    <font>
      <b/>
      <sz val="14"/>
      <color indexed="12"/>
      <name val="Marianne"/>
      <family val="3"/>
    </font>
    <font>
      <b/>
      <sz val="10"/>
      <color indexed="12"/>
      <name val="Marianne"/>
      <family val="3"/>
    </font>
    <font>
      <b/>
      <sz val="24"/>
      <name val="Marianne"/>
      <family val="3"/>
    </font>
    <font>
      <sz val="16"/>
      <color theme="1"/>
      <name val="Garamond"/>
      <family val="1"/>
    </font>
    <font>
      <b/>
      <sz val="13"/>
      <name val="Marianne"/>
      <family val="3"/>
    </font>
    <font>
      <sz val="13"/>
      <name val="Marianne"/>
      <family val="3"/>
    </font>
    <font>
      <i/>
      <sz val="7"/>
      <name val="Marianne"/>
      <family val="3"/>
    </font>
    <font>
      <b/>
      <sz val="12"/>
      <name val="Arial"/>
      <family val="2"/>
    </font>
    <font>
      <sz val="11"/>
      <name val="Arial"/>
      <family val="2"/>
    </font>
    <font>
      <sz val="10"/>
      <name val="Calibri"/>
      <family val="2"/>
      <scheme val="minor"/>
    </font>
    <font>
      <sz val="11"/>
      <color indexed="8"/>
      <name val="Calibri"/>
      <family val="2"/>
      <scheme val="minor"/>
    </font>
    <font>
      <sz val="11"/>
      <name val="Calibri"/>
      <family val="2"/>
      <scheme val="minor"/>
    </font>
    <font>
      <sz val="11"/>
      <color theme="1"/>
      <name val="Calibri"/>
      <family val="2"/>
      <scheme val="minor"/>
    </font>
    <font>
      <b/>
      <sz val="16"/>
      <name val="Marianne"/>
      <family val="3"/>
    </font>
    <font>
      <sz val="16"/>
      <name val="Marianne"/>
      <family val="3"/>
    </font>
    <font>
      <sz val="16"/>
      <name val="Garamond"/>
      <family val="1"/>
    </font>
    <font>
      <sz val="9"/>
      <color indexed="81"/>
      <name val="Tahoma"/>
      <family val="2"/>
    </font>
    <font>
      <b/>
      <sz val="9"/>
      <color indexed="81"/>
      <name val="Tahoma"/>
      <charset val="1"/>
    </font>
  </fonts>
  <fills count="5">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9"/>
        <bgColor indexed="64"/>
      </patternFill>
    </fill>
  </fills>
  <borders count="2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1" fillId="0" borderId="0"/>
    <xf numFmtId="9" fontId="33" fillId="0" borderId="0" applyFont="0" applyFill="0" applyBorder="0" applyAlignment="0" applyProtection="0"/>
  </cellStyleXfs>
  <cellXfs count="78">
    <xf numFmtId="0" fontId="0" fillId="0" borderId="0" xfId="0"/>
    <xf numFmtId="0" fontId="2" fillId="2" borderId="0" xfId="1" applyFont="1" applyFill="1" applyBorder="1"/>
    <xf numFmtId="0" fontId="2" fillId="0" borderId="0" xfId="1" applyFont="1" applyBorder="1"/>
    <xf numFmtId="0" fontId="3" fillId="2" borderId="0" xfId="1" applyFont="1" applyFill="1" applyBorder="1"/>
    <xf numFmtId="0" fontId="4" fillId="2" borderId="0" xfId="1" applyFont="1" applyFill="1" applyBorder="1" applyAlignment="1">
      <alignment horizontal="left"/>
    </xf>
    <xf numFmtId="0" fontId="5" fillId="2" borderId="0" xfId="1" applyNumberFormat="1" applyFont="1" applyFill="1" applyBorder="1"/>
    <xf numFmtId="0" fontId="5" fillId="2" borderId="0" xfId="1" applyNumberFormat="1" applyFont="1" applyFill="1" applyBorder="1" applyAlignment="1">
      <alignment horizontal="center"/>
    </xf>
    <xf numFmtId="0" fontId="6" fillId="2" borderId="0" xfId="1" applyFont="1" applyFill="1" applyBorder="1"/>
    <xf numFmtId="0" fontId="7" fillId="2" borderId="0" xfId="1" applyNumberFormat="1" applyFont="1" applyFill="1" applyBorder="1" applyAlignment="1">
      <alignment horizontal="center"/>
    </xf>
    <xf numFmtId="0" fontId="8" fillId="2" borderId="0" xfId="1" applyFont="1" applyFill="1" applyBorder="1" applyAlignment="1">
      <alignment horizontal="justify"/>
    </xf>
    <xf numFmtId="0" fontId="9" fillId="2" borderId="0" xfId="1" applyNumberFormat="1" applyFont="1" applyFill="1" applyBorder="1"/>
    <xf numFmtId="0" fontId="10" fillId="2" borderId="0" xfId="1" applyFont="1" applyFill="1" applyBorder="1" applyAlignment="1">
      <alignment horizontal="center"/>
    </xf>
    <xf numFmtId="0" fontId="13" fillId="2" borderId="0" xfId="1" applyFont="1" applyFill="1" applyBorder="1"/>
    <xf numFmtId="0" fontId="14" fillId="2" borderId="0" xfId="1" applyFont="1" applyFill="1" applyBorder="1" applyAlignment="1">
      <alignment horizontal="left"/>
    </xf>
    <xf numFmtId="0" fontId="15" fillId="2" borderId="0" xfId="1" applyNumberFormat="1" applyFont="1" applyFill="1" applyBorder="1"/>
    <xf numFmtId="0" fontId="16" fillId="2" borderId="0" xfId="1" applyFont="1" applyFill="1" applyBorder="1"/>
    <xf numFmtId="0" fontId="24" fillId="0" borderId="0" xfId="1" applyFont="1" applyBorder="1"/>
    <xf numFmtId="0" fontId="2" fillId="2" borderId="0" xfId="1" applyFont="1" applyFill="1" applyBorder="1" applyAlignment="1">
      <alignment vertical="center"/>
    </xf>
    <xf numFmtId="0" fontId="2" fillId="0" borderId="0" xfId="1" applyFont="1" applyBorder="1" applyAlignment="1">
      <alignment vertical="center"/>
    </xf>
    <xf numFmtId="0" fontId="27" fillId="2" borderId="0" xfId="1" applyFont="1" applyFill="1" applyBorder="1" applyAlignment="1">
      <alignment horizontal="left" indent="2"/>
    </xf>
    <xf numFmtId="0" fontId="1" fillId="0" borderId="0" xfId="1"/>
    <xf numFmtId="0" fontId="28" fillId="0" borderId="0" xfId="1" applyFont="1" applyAlignment="1">
      <alignment horizontal="center"/>
    </xf>
    <xf numFmtId="0" fontId="28" fillId="0" borderId="0" xfId="1" applyFont="1" applyAlignment="1">
      <alignment horizontal="center" vertical="center" wrapText="1"/>
    </xf>
    <xf numFmtId="0" fontId="28" fillId="0" borderId="0" xfId="1" applyFont="1" applyBorder="1" applyAlignment="1">
      <alignment horizontal="center" vertical="center" wrapText="1"/>
    </xf>
    <xf numFmtId="0" fontId="29" fillId="3" borderId="11" xfId="1" applyFont="1" applyFill="1" applyBorder="1" applyAlignment="1">
      <alignment horizontal="center" vertical="center" wrapText="1"/>
    </xf>
    <xf numFmtId="0" fontId="30" fillId="0" borderId="12" xfId="1" applyFont="1" applyBorder="1" applyAlignment="1">
      <alignment vertical="center"/>
    </xf>
    <xf numFmtId="0" fontId="1" fillId="0" borderId="13" xfId="1" applyBorder="1" applyAlignment="1">
      <alignment horizontal="right"/>
    </xf>
    <xf numFmtId="0" fontId="31" fillId="0" borderId="13" xfId="1" applyFont="1" applyBorder="1" applyAlignment="1">
      <alignment vertical="center" wrapText="1"/>
    </xf>
    <xf numFmtId="0" fontId="30" fillId="0" borderId="13" xfId="1" applyFont="1" applyBorder="1" applyAlignment="1">
      <alignment horizontal="center" vertical="center"/>
    </xf>
    <xf numFmtId="44" fontId="30" fillId="0" borderId="13" xfId="1" applyNumberFormat="1" applyFont="1" applyBorder="1" applyAlignment="1">
      <alignment horizontal="center" vertical="center"/>
    </xf>
    <xf numFmtId="44" fontId="1" fillId="0" borderId="13" xfId="1" applyNumberFormat="1" applyBorder="1" applyAlignment="1">
      <alignment horizontal="center" vertical="center"/>
    </xf>
    <xf numFmtId="0" fontId="1" fillId="0" borderId="14" xfId="1" applyBorder="1" applyAlignment="1">
      <alignment horizontal="left" vertical="center"/>
    </xf>
    <xf numFmtId="0" fontId="30" fillId="0" borderId="15" xfId="1" applyFont="1" applyBorder="1" applyAlignment="1">
      <alignment vertical="center"/>
    </xf>
    <xf numFmtId="0" fontId="1" fillId="0" borderId="4" xfId="1" applyBorder="1" applyAlignment="1">
      <alignment horizontal="right"/>
    </xf>
    <xf numFmtId="0" fontId="32" fillId="0" borderId="4" xfId="1" applyFont="1" applyBorder="1" applyAlignment="1">
      <alignment horizontal="left" vertical="center" wrapText="1"/>
    </xf>
    <xf numFmtId="0" fontId="30" fillId="0" borderId="4" xfId="1" applyFont="1" applyBorder="1" applyAlignment="1">
      <alignment horizontal="center" vertical="center"/>
    </xf>
    <xf numFmtId="44" fontId="30" fillId="0" borderId="4" xfId="1" applyNumberFormat="1" applyFont="1" applyBorder="1" applyAlignment="1">
      <alignment horizontal="center" vertical="center"/>
    </xf>
    <xf numFmtId="44" fontId="1" fillId="0" borderId="4" xfId="1" applyNumberFormat="1" applyBorder="1" applyAlignment="1">
      <alignment horizontal="center" vertical="center"/>
    </xf>
    <xf numFmtId="0" fontId="1" fillId="0" borderId="16" xfId="1" applyBorder="1" applyAlignment="1">
      <alignment horizontal="left" vertical="center"/>
    </xf>
    <xf numFmtId="0" fontId="32" fillId="0" borderId="4" xfId="1" applyFont="1" applyFill="1" applyBorder="1" applyAlignment="1">
      <alignment horizontal="left" vertical="center" wrapText="1"/>
    </xf>
    <xf numFmtId="0" fontId="32" fillId="4" borderId="4" xfId="1" applyFont="1" applyFill="1" applyBorder="1" applyAlignment="1">
      <alignment horizontal="left" vertical="center" wrapText="1"/>
    </xf>
    <xf numFmtId="0" fontId="30" fillId="0" borderId="17" xfId="1" applyFont="1" applyBorder="1" applyAlignment="1">
      <alignment vertical="center"/>
    </xf>
    <xf numFmtId="0" fontId="1" fillId="0" borderId="18" xfId="1" applyBorder="1" applyAlignment="1">
      <alignment horizontal="right"/>
    </xf>
    <xf numFmtId="0" fontId="32" fillId="0" borderId="18" xfId="1" applyFont="1" applyBorder="1" applyAlignment="1">
      <alignment horizontal="left" vertical="center" wrapText="1"/>
    </xf>
    <xf numFmtId="0" fontId="30" fillId="0" borderId="18" xfId="1" applyFont="1" applyBorder="1" applyAlignment="1">
      <alignment horizontal="center" vertical="center"/>
    </xf>
    <xf numFmtId="44" fontId="30" fillId="0" borderId="18" xfId="1" applyNumberFormat="1" applyFont="1" applyBorder="1" applyAlignment="1">
      <alignment horizontal="center" vertical="center"/>
    </xf>
    <xf numFmtId="44" fontId="1" fillId="0" borderId="18" xfId="1" applyNumberFormat="1" applyBorder="1" applyAlignment="1">
      <alignment horizontal="center" vertical="center"/>
    </xf>
    <xf numFmtId="0" fontId="1" fillId="0" borderId="19" xfId="1" applyBorder="1" applyAlignment="1">
      <alignment horizontal="left" vertical="center"/>
    </xf>
    <xf numFmtId="10" fontId="36" fillId="2" borderId="4" xfId="2" applyNumberFormat="1" applyFont="1" applyFill="1" applyBorder="1"/>
    <xf numFmtId="10" fontId="30" fillId="0" borderId="13" xfId="1" applyNumberFormat="1" applyFont="1" applyBorder="1" applyAlignment="1">
      <alignment horizontal="center" vertical="center"/>
    </xf>
    <xf numFmtId="10" fontId="30" fillId="0" borderId="18" xfId="1" applyNumberFormat="1" applyFont="1" applyBorder="1" applyAlignment="1">
      <alignment horizontal="center" vertical="center"/>
    </xf>
    <xf numFmtId="10" fontId="30" fillId="0" borderId="4" xfId="1" applyNumberFormat="1" applyFont="1" applyBorder="1" applyAlignment="1">
      <alignment horizontal="center" vertical="center"/>
    </xf>
    <xf numFmtId="0" fontId="25" fillId="2" borderId="0" xfId="1" applyFont="1" applyFill="1" applyBorder="1" applyAlignment="1">
      <alignment horizontal="left" vertical="center" wrapText="1"/>
    </xf>
    <xf numFmtId="0" fontId="25" fillId="2" borderId="0" xfId="1" applyFont="1" applyFill="1" applyBorder="1" applyAlignment="1">
      <alignment horizontal="left" vertical="center"/>
    </xf>
    <xf numFmtId="0" fontId="26" fillId="2" borderId="0" xfId="1" applyFont="1" applyFill="1" applyBorder="1" applyAlignment="1">
      <alignment horizontal="left" vertical="center"/>
    </xf>
    <xf numFmtId="0" fontId="18" fillId="2" borderId="5" xfId="1" applyFont="1" applyFill="1" applyBorder="1" applyAlignment="1">
      <alignment horizontal="center" vertical="center" wrapText="1"/>
    </xf>
    <xf numFmtId="0" fontId="18" fillId="2" borderId="6" xfId="1" applyFont="1" applyFill="1" applyBorder="1" applyAlignment="1">
      <alignment horizontal="center" vertical="center" wrapText="1"/>
    </xf>
    <xf numFmtId="0" fontId="18" fillId="2" borderId="7" xfId="1" applyFont="1" applyFill="1" applyBorder="1" applyAlignment="1">
      <alignment horizontal="center" vertical="center" wrapText="1"/>
    </xf>
    <xf numFmtId="0" fontId="18" fillId="2" borderId="8" xfId="1" applyFont="1" applyFill="1" applyBorder="1" applyAlignment="1">
      <alignment horizontal="center" vertical="center" wrapText="1"/>
    </xf>
    <xf numFmtId="0" fontId="18" fillId="2" borderId="9" xfId="1" applyFont="1" applyFill="1" applyBorder="1" applyAlignment="1">
      <alignment horizontal="center" vertical="center" wrapText="1"/>
    </xf>
    <xf numFmtId="0" fontId="18" fillId="2" borderId="10" xfId="1" applyFont="1" applyFill="1" applyBorder="1" applyAlignment="1">
      <alignment horizontal="center" vertical="center" wrapText="1"/>
    </xf>
    <xf numFmtId="0" fontId="11" fillId="2" borderId="0" xfId="1" applyFont="1" applyFill="1" applyBorder="1" applyAlignment="1">
      <alignment horizontal="center"/>
    </xf>
    <xf numFmtId="0" fontId="12" fillId="2" borderId="0" xfId="1" applyFont="1" applyFill="1" applyBorder="1" applyAlignment="1">
      <alignment horizontal="center"/>
    </xf>
    <xf numFmtId="0" fontId="17" fillId="2" borderId="1" xfId="1" applyNumberFormat="1" applyFont="1" applyFill="1" applyBorder="1" applyAlignment="1">
      <alignment horizontal="left" vertical="center"/>
    </xf>
    <xf numFmtId="0" fontId="17" fillId="2" borderId="2" xfId="1" applyNumberFormat="1" applyFont="1" applyFill="1" applyBorder="1" applyAlignment="1">
      <alignment horizontal="left" vertical="center"/>
    </xf>
    <xf numFmtId="0" fontId="17" fillId="2" borderId="3" xfId="1" applyNumberFormat="1" applyFont="1" applyFill="1" applyBorder="1" applyAlignment="1">
      <alignment horizontal="left" vertical="center"/>
    </xf>
    <xf numFmtId="0" fontId="19" fillId="2" borderId="4" xfId="1" applyNumberFormat="1" applyFont="1" applyFill="1" applyBorder="1" applyAlignment="1">
      <alignment vertical="center"/>
    </xf>
    <xf numFmtId="0" fontId="20" fillId="2" borderId="4" xfId="1" applyFont="1" applyFill="1" applyBorder="1" applyAlignment="1">
      <alignment vertical="center"/>
    </xf>
    <xf numFmtId="0" fontId="21" fillId="2" borderId="1" xfId="1" applyFont="1" applyFill="1" applyBorder="1" applyAlignment="1">
      <alignment horizontal="center" vertical="center" wrapText="1"/>
    </xf>
    <xf numFmtId="0" fontId="22" fillId="2" borderId="2" xfId="1" applyFont="1" applyFill="1" applyBorder="1" applyAlignment="1">
      <alignment horizontal="center" vertical="center" wrapText="1"/>
    </xf>
    <xf numFmtId="0" fontId="22" fillId="2" borderId="3" xfId="1" applyFont="1" applyFill="1" applyBorder="1" applyAlignment="1">
      <alignment horizontal="center" vertical="center" wrapText="1"/>
    </xf>
    <xf numFmtId="0" fontId="23" fillId="2" borderId="0" xfId="1" applyFont="1" applyFill="1" applyBorder="1" applyAlignment="1">
      <alignment horizontal="center"/>
    </xf>
    <xf numFmtId="0" fontId="13" fillId="2" borderId="0" xfId="1" applyFont="1" applyFill="1" applyBorder="1" applyAlignment="1"/>
    <xf numFmtId="0" fontId="34" fillId="2" borderId="4" xfId="1" applyFont="1" applyFill="1" applyBorder="1" applyAlignment="1">
      <alignment horizontal="center"/>
    </xf>
    <xf numFmtId="0" fontId="35" fillId="2" borderId="4" xfId="1" applyFont="1" applyFill="1" applyBorder="1" applyAlignment="1"/>
    <xf numFmtId="0" fontId="28" fillId="0" borderId="0" xfId="1" applyFont="1" applyAlignment="1">
      <alignment horizontal="center"/>
    </xf>
    <xf numFmtId="0" fontId="28" fillId="3" borderId="8" xfId="1" applyFont="1" applyFill="1" applyBorder="1" applyAlignment="1">
      <alignment horizontal="center" wrapText="1"/>
    </xf>
    <xf numFmtId="0" fontId="28" fillId="3" borderId="9" xfId="1" applyFont="1" applyFill="1" applyBorder="1" applyAlignment="1">
      <alignment horizontal="center" wrapText="1"/>
    </xf>
  </cellXfs>
  <cellStyles count="3">
    <cellStyle name="Normal" xfId="0" builtinId="0"/>
    <cellStyle name="Normal 2 2" xfId="1"/>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8</xdr:col>
      <xdr:colOff>0</xdr:colOff>
      <xdr:row>4</xdr:row>
      <xdr:rowOff>156883</xdr:rowOff>
    </xdr:to>
    <xdr:pic>
      <xdr:nvPicPr>
        <xdr:cNvPr id="3" name="Image 2"/>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006" b="84953"/>
        <a:stretch/>
      </xdr:blipFill>
      <xdr:spPr bwMode="auto">
        <a:xfrm>
          <a:off x="0" y="1"/>
          <a:ext cx="6096000" cy="918882"/>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1"/>
  <sheetViews>
    <sheetView view="pageBreakPreview" zoomScale="85" zoomScaleNormal="100" zoomScaleSheetLayoutView="85" workbookViewId="0">
      <selection activeCell="D8" sqref="D8"/>
    </sheetView>
  </sheetViews>
  <sheetFormatPr baseColWidth="10" defaultColWidth="11.42578125" defaultRowHeight="15" x14ac:dyDescent="0.25"/>
  <cols>
    <col min="1" max="16384" width="11.42578125" style="2"/>
  </cols>
  <sheetData>
    <row r="1" spans="1:8" x14ac:dyDescent="0.25">
      <c r="A1" s="1"/>
      <c r="B1" s="1"/>
      <c r="C1" s="1"/>
      <c r="D1" s="1"/>
      <c r="E1" s="1"/>
      <c r="F1" s="1"/>
      <c r="G1" s="1"/>
      <c r="H1" s="1"/>
    </row>
    <row r="2" spans="1:8" x14ac:dyDescent="0.25">
      <c r="A2" s="1"/>
      <c r="B2" s="1"/>
      <c r="C2" s="1"/>
      <c r="D2" s="1"/>
      <c r="E2" s="1"/>
      <c r="F2" s="1"/>
      <c r="G2" s="1"/>
      <c r="H2" s="1"/>
    </row>
    <row r="3" spans="1:8" x14ac:dyDescent="0.25">
      <c r="A3" s="1"/>
      <c r="B3" s="1"/>
      <c r="C3" s="1"/>
      <c r="D3" s="1"/>
      <c r="E3" s="1"/>
      <c r="F3" s="1"/>
      <c r="G3" s="1"/>
      <c r="H3" s="1"/>
    </row>
    <row r="4" spans="1:8" x14ac:dyDescent="0.25">
      <c r="A4" s="3"/>
      <c r="B4" s="3"/>
      <c r="C4" s="3"/>
      <c r="D4" s="3"/>
      <c r="E4" s="3"/>
      <c r="F4" s="3"/>
      <c r="G4" s="1"/>
      <c r="H4" s="1"/>
    </row>
    <row r="5" spans="1:8" x14ac:dyDescent="0.25">
      <c r="A5" s="3"/>
      <c r="B5" s="3"/>
      <c r="C5" s="3"/>
      <c r="D5" s="3"/>
      <c r="E5" s="3"/>
      <c r="F5" s="3"/>
      <c r="G5" s="1"/>
      <c r="H5" s="1"/>
    </row>
    <row r="6" spans="1:8" x14ac:dyDescent="0.25">
      <c r="A6" s="3"/>
      <c r="B6" s="3"/>
      <c r="C6" s="3"/>
      <c r="D6" s="3"/>
      <c r="E6" s="3"/>
      <c r="F6" s="3"/>
      <c r="G6" s="1"/>
      <c r="H6" s="1"/>
    </row>
    <row r="7" spans="1:8" x14ac:dyDescent="0.25">
      <c r="A7" s="4" t="s">
        <v>0</v>
      </c>
      <c r="B7" s="5"/>
      <c r="C7" s="5"/>
      <c r="D7" s="5"/>
      <c r="E7" s="3"/>
      <c r="F7" s="6"/>
      <c r="G7" s="1"/>
      <c r="H7" s="1"/>
    </row>
    <row r="8" spans="1:8" x14ac:dyDescent="0.25">
      <c r="A8" s="4" t="s">
        <v>1</v>
      </c>
      <c r="B8" s="5"/>
      <c r="C8" s="3"/>
      <c r="D8" s="7"/>
      <c r="E8" s="8"/>
      <c r="F8" s="8"/>
      <c r="G8" s="1"/>
      <c r="H8" s="1"/>
    </row>
    <row r="9" spans="1:8" ht="15.75" x14ac:dyDescent="0.25">
      <c r="A9" s="9"/>
      <c r="B9" s="5"/>
      <c r="C9" s="3"/>
      <c r="D9" s="7"/>
      <c r="E9" s="7"/>
      <c r="F9" s="7"/>
      <c r="G9" s="1"/>
      <c r="H9" s="1"/>
    </row>
    <row r="10" spans="1:8" x14ac:dyDescent="0.25">
      <c r="A10" s="4" t="s">
        <v>2</v>
      </c>
      <c r="B10" s="5"/>
      <c r="C10" s="5"/>
      <c r="D10" s="10"/>
      <c r="E10" s="7"/>
      <c r="F10" s="7"/>
      <c r="G10" s="1"/>
      <c r="H10" s="1"/>
    </row>
    <row r="11" spans="1:8" x14ac:dyDescent="0.25">
      <c r="A11" s="4" t="s">
        <v>3</v>
      </c>
      <c r="B11" s="5"/>
      <c r="C11" s="5"/>
      <c r="D11" s="10"/>
      <c r="E11" s="7"/>
      <c r="F11" s="7"/>
      <c r="G11" s="1"/>
      <c r="H11" s="1"/>
    </row>
    <row r="12" spans="1:8" x14ac:dyDescent="0.25">
      <c r="A12" s="4" t="s">
        <v>4</v>
      </c>
      <c r="B12" s="5"/>
      <c r="C12" s="5"/>
      <c r="D12" s="10"/>
      <c r="E12" s="7"/>
      <c r="F12" s="7"/>
      <c r="G12" s="1"/>
      <c r="H12" s="1"/>
    </row>
    <row r="13" spans="1:8" ht="12.75" customHeight="1" x14ac:dyDescent="0.4">
      <c r="A13" s="11"/>
      <c r="B13" s="11"/>
      <c r="C13" s="61"/>
      <c r="D13" s="62"/>
      <c r="E13" s="62"/>
      <c r="F13" s="62"/>
      <c r="G13" s="12"/>
      <c r="H13" s="1"/>
    </row>
    <row r="14" spans="1:8" ht="12.75" customHeight="1" x14ac:dyDescent="0.25">
      <c r="A14" s="13"/>
      <c r="B14" s="14"/>
      <c r="C14" s="62"/>
      <c r="D14" s="62"/>
      <c r="E14" s="62"/>
      <c r="F14" s="62"/>
      <c r="G14" s="12"/>
      <c r="H14" s="1"/>
    </row>
    <row r="15" spans="1:8" x14ac:dyDescent="0.25">
      <c r="A15" s="13"/>
      <c r="B15" s="14"/>
      <c r="C15" s="13"/>
      <c r="D15" s="14"/>
      <c r="E15" s="13"/>
      <c r="F15" s="14"/>
      <c r="G15" s="12"/>
      <c r="H15" s="1"/>
    </row>
    <row r="16" spans="1:8" x14ac:dyDescent="0.25">
      <c r="A16" s="13" t="s">
        <v>5</v>
      </c>
      <c r="B16" s="14"/>
      <c r="C16" s="13"/>
      <c r="D16" s="14"/>
      <c r="E16" s="15"/>
      <c r="F16" s="14"/>
      <c r="G16" s="12"/>
      <c r="H16" s="1"/>
    </row>
    <row r="17" spans="1:8" x14ac:dyDescent="0.25">
      <c r="A17" s="13"/>
      <c r="B17" s="14"/>
      <c r="C17" s="13"/>
      <c r="D17" s="14"/>
      <c r="E17" s="15"/>
      <c r="F17" s="14"/>
      <c r="G17" s="12"/>
      <c r="H17" s="1"/>
    </row>
    <row r="18" spans="1:8" hidden="1" x14ac:dyDescent="0.25">
      <c r="A18" s="13"/>
      <c r="B18" s="14"/>
      <c r="C18" s="13"/>
      <c r="D18" s="14"/>
      <c r="E18" s="15"/>
      <c r="F18" s="14"/>
      <c r="G18" s="12"/>
      <c r="H18" s="1"/>
    </row>
    <row r="19" spans="1:8" ht="31.5" customHeight="1" x14ac:dyDescent="0.25">
      <c r="A19" s="13"/>
      <c r="B19" s="63" t="s">
        <v>6</v>
      </c>
      <c r="C19" s="64"/>
      <c r="D19" s="64"/>
      <c r="E19" s="64"/>
      <c r="F19" s="64"/>
      <c r="G19" s="65"/>
      <c r="H19" s="1"/>
    </row>
    <row r="20" spans="1:8" ht="39" customHeight="1" x14ac:dyDescent="0.25">
      <c r="A20" s="13"/>
      <c r="B20" s="66" t="s">
        <v>7</v>
      </c>
      <c r="C20" s="67"/>
      <c r="D20" s="68" t="s">
        <v>8</v>
      </c>
      <c r="E20" s="69"/>
      <c r="F20" s="69"/>
      <c r="G20" s="70"/>
      <c r="H20" s="1"/>
    </row>
    <row r="21" spans="1:8" ht="12.75" customHeight="1" x14ac:dyDescent="0.4">
      <c r="A21" s="11"/>
      <c r="B21" s="11"/>
      <c r="C21" s="11"/>
      <c r="D21" s="11"/>
      <c r="E21" s="11"/>
      <c r="F21" s="11"/>
      <c r="G21" s="12"/>
      <c r="H21" s="1"/>
    </row>
    <row r="22" spans="1:8" x14ac:dyDescent="0.25">
      <c r="A22" s="15"/>
      <c r="B22" s="15"/>
      <c r="C22" s="15"/>
      <c r="D22" s="15"/>
      <c r="E22" s="15"/>
      <c r="F22" s="15"/>
      <c r="G22" s="12"/>
      <c r="H22" s="1"/>
    </row>
    <row r="23" spans="1:8" ht="30.75" x14ac:dyDescent="0.45">
      <c r="A23" s="71" t="s">
        <v>9</v>
      </c>
      <c r="B23" s="72"/>
      <c r="C23" s="72"/>
      <c r="D23" s="72"/>
      <c r="E23" s="72"/>
      <c r="F23" s="72"/>
      <c r="G23" s="72"/>
      <c r="H23" s="1"/>
    </row>
    <row r="24" spans="1:8" x14ac:dyDescent="0.25">
      <c r="A24" s="15"/>
      <c r="B24" s="15"/>
      <c r="C24" s="15"/>
      <c r="D24" s="15"/>
      <c r="E24" s="15"/>
      <c r="F24" s="15"/>
      <c r="G24" s="12"/>
      <c r="H24" s="1"/>
    </row>
    <row r="25" spans="1:8" s="16" customFormat="1" ht="21" x14ac:dyDescent="0.35">
      <c r="A25" s="73" t="s">
        <v>18</v>
      </c>
      <c r="B25" s="74"/>
      <c r="C25" s="74"/>
      <c r="D25" s="74"/>
      <c r="E25" s="74"/>
      <c r="F25" s="74"/>
      <c r="G25" s="74"/>
      <c r="H25" s="48"/>
    </row>
    <row r="26" spans="1:8" s="18" customFormat="1" ht="121.5" customHeight="1" x14ac:dyDescent="0.25">
      <c r="A26" s="52"/>
      <c r="B26" s="53"/>
      <c r="C26" s="53"/>
      <c r="D26" s="53"/>
      <c r="E26" s="53"/>
      <c r="F26" s="53"/>
      <c r="G26" s="54"/>
      <c r="H26" s="17"/>
    </row>
    <row r="27" spans="1:8" x14ac:dyDescent="0.25">
      <c r="A27" s="14"/>
      <c r="B27" s="15"/>
      <c r="C27" s="15"/>
      <c r="D27" s="15"/>
      <c r="E27" s="15"/>
      <c r="F27" s="15"/>
      <c r="G27" s="12"/>
      <c r="H27" s="1"/>
    </row>
    <row r="28" spans="1:8" ht="15.75" thickBot="1" x14ac:dyDescent="0.3">
      <c r="A28" s="15"/>
      <c r="B28" s="15"/>
      <c r="C28" s="15"/>
      <c r="D28" s="15"/>
      <c r="E28" s="15"/>
      <c r="F28" s="15"/>
      <c r="G28" s="12"/>
      <c r="H28" s="1"/>
    </row>
    <row r="29" spans="1:8" ht="90.75" customHeight="1" x14ac:dyDescent="0.25">
      <c r="A29" s="19"/>
      <c r="B29" s="55" t="s">
        <v>10</v>
      </c>
      <c r="C29" s="56"/>
      <c r="D29" s="56"/>
      <c r="E29" s="56"/>
      <c r="F29" s="56"/>
      <c r="G29" s="57"/>
      <c r="H29" s="1"/>
    </row>
    <row r="30" spans="1:8" ht="18" customHeight="1" thickBot="1" x14ac:dyDescent="0.3">
      <c r="A30" s="12"/>
      <c r="B30" s="58"/>
      <c r="C30" s="59"/>
      <c r="D30" s="59"/>
      <c r="E30" s="59"/>
      <c r="F30" s="59"/>
      <c r="G30" s="60"/>
      <c r="H30" s="1"/>
    </row>
    <row r="31" spans="1:8" x14ac:dyDescent="0.25">
      <c r="A31" s="1"/>
      <c r="B31" s="1"/>
      <c r="C31" s="1"/>
      <c r="D31" s="1"/>
      <c r="E31" s="1"/>
      <c r="F31" s="1"/>
      <c r="G31" s="1"/>
      <c r="H31" s="1"/>
    </row>
  </sheetData>
  <sheetProtection algorithmName="SHA-512" hashValue="H444lCOHuaJQigz6U1Z7pxnJgBh+AhZjRlF7tEjOibdKom5GjksLChLr1TK9SBFNR/puc/3RTdmb2ThJZLXHLA==" saltValue="lwK0nZBQ2RdhRhZt0Irncg==" spinCount="100000" sheet="1" objects="1" scenarios="1"/>
  <protectedRanges>
    <protectedRange sqref="H25 B19" name="Plage1"/>
  </protectedRanges>
  <mergeCells count="8">
    <mergeCell ref="A26:G26"/>
    <mergeCell ref="B29:G30"/>
    <mergeCell ref="C13:F14"/>
    <mergeCell ref="B19:G19"/>
    <mergeCell ref="B20:C20"/>
    <mergeCell ref="D20:G20"/>
    <mergeCell ref="A23:G23"/>
    <mergeCell ref="A25:G25"/>
  </mergeCells>
  <pageMargins left="0.78740157499999996" right="0.78740157499999996" top="0.984251969" bottom="0.984251969" header="0.4921259845" footer="0.4921259845"/>
  <pageSetup paperSize="9" scale="93" fitToHeight="0"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22"/>
  <sheetViews>
    <sheetView tabSelected="1" workbookViewId="0">
      <selection activeCell="J4" sqref="J4"/>
    </sheetView>
  </sheetViews>
  <sheetFormatPr baseColWidth="10" defaultRowHeight="12.75" x14ac:dyDescent="0.2"/>
  <cols>
    <col min="1" max="1" width="13.5703125" style="20" bestFit="1" customWidth="1"/>
    <col min="2" max="2" width="29.28515625" style="20" customWidth="1"/>
    <col min="3" max="3" width="77.28515625" style="20" customWidth="1"/>
    <col min="4" max="4" width="17.5703125" style="20" customWidth="1"/>
    <col min="5" max="5" width="17.42578125" style="20" customWidth="1"/>
    <col min="6" max="6" width="14" style="20" customWidth="1"/>
    <col min="7" max="9" width="11.42578125" style="20"/>
    <col min="10" max="10" width="29.28515625" style="20" customWidth="1"/>
    <col min="11" max="16384" width="11.42578125" style="20"/>
  </cols>
  <sheetData>
    <row r="1" spans="1:10" ht="15.75" x14ac:dyDescent="0.25">
      <c r="A1" s="75" t="s">
        <v>11</v>
      </c>
      <c r="B1" s="75"/>
      <c r="C1" s="75"/>
      <c r="D1" s="75"/>
      <c r="E1" s="75"/>
      <c r="F1" s="75"/>
      <c r="G1" s="75"/>
      <c r="H1" s="75"/>
      <c r="I1" s="75"/>
      <c r="J1" s="75"/>
    </row>
    <row r="2" spans="1:10" ht="15.75" x14ac:dyDescent="0.25">
      <c r="A2" s="21"/>
      <c r="B2" s="21"/>
      <c r="C2" s="21"/>
      <c r="D2" s="21"/>
      <c r="E2" s="21"/>
      <c r="F2" s="21"/>
      <c r="G2" s="21"/>
      <c r="H2" s="22"/>
      <c r="I2" s="23"/>
      <c r="J2" s="21"/>
    </row>
    <row r="3" spans="1:10" ht="16.5" customHeight="1" thickBot="1" x14ac:dyDescent="0.3">
      <c r="A3" s="76" t="s">
        <v>12</v>
      </c>
      <c r="B3" s="77"/>
      <c r="C3" s="77"/>
      <c r="D3" s="77"/>
      <c r="E3" s="77"/>
      <c r="F3" s="77"/>
      <c r="G3" s="77"/>
      <c r="H3" s="77"/>
      <c r="I3" s="77"/>
      <c r="J3" s="77"/>
    </row>
    <row r="4" spans="1:10" ht="82.5" customHeight="1" thickBot="1" x14ac:dyDescent="0.25">
      <c r="A4" s="24" t="s">
        <v>13</v>
      </c>
      <c r="B4" s="24" t="s">
        <v>14</v>
      </c>
      <c r="C4" s="24" t="s">
        <v>15</v>
      </c>
      <c r="D4" s="24" t="s">
        <v>16</v>
      </c>
      <c r="E4" s="24" t="s">
        <v>17</v>
      </c>
      <c r="F4" s="24" t="s">
        <v>18</v>
      </c>
      <c r="G4" s="24" t="s">
        <v>19</v>
      </c>
      <c r="H4" s="24" t="s">
        <v>20</v>
      </c>
      <c r="I4" s="24" t="s">
        <v>21</v>
      </c>
      <c r="J4" s="24" t="s">
        <v>22</v>
      </c>
    </row>
    <row r="5" spans="1:10" ht="15" customHeight="1" x14ac:dyDescent="0.2">
      <c r="A5" s="25" t="s">
        <v>23</v>
      </c>
      <c r="B5" s="26"/>
      <c r="C5" s="27" t="s">
        <v>24</v>
      </c>
      <c r="D5" s="28" t="s">
        <v>25</v>
      </c>
      <c r="E5" s="28"/>
      <c r="F5" s="49">
        <f>'Lot 4 - page de garde'!$H$25</f>
        <v>0</v>
      </c>
      <c r="G5" s="29">
        <f>(1-F5)*E5</f>
        <v>0</v>
      </c>
      <c r="H5" s="28">
        <v>5</v>
      </c>
      <c r="I5" s="30">
        <f>G5*H5</f>
        <v>0</v>
      </c>
      <c r="J5" s="31"/>
    </row>
    <row r="6" spans="1:10" ht="15" customHeight="1" x14ac:dyDescent="0.2">
      <c r="A6" s="32" t="s">
        <v>26</v>
      </c>
      <c r="B6" s="33"/>
      <c r="C6" s="34" t="s">
        <v>27</v>
      </c>
      <c r="D6" s="35" t="s">
        <v>25</v>
      </c>
      <c r="E6" s="35"/>
      <c r="F6" s="51">
        <f>'Lot 4 - page de garde'!$H$25</f>
        <v>0</v>
      </c>
      <c r="G6" s="36">
        <f>(1-F6)*E6</f>
        <v>0</v>
      </c>
      <c r="H6" s="35">
        <v>5</v>
      </c>
      <c r="I6" s="37">
        <f>H6*G6</f>
        <v>0</v>
      </c>
      <c r="J6" s="38"/>
    </row>
    <row r="7" spans="1:10" ht="15" customHeight="1" x14ac:dyDescent="0.2">
      <c r="A7" s="32" t="s">
        <v>28</v>
      </c>
      <c r="B7" s="33"/>
      <c r="C7" s="34" t="s">
        <v>29</v>
      </c>
      <c r="D7" s="35" t="s">
        <v>25</v>
      </c>
      <c r="E7" s="35"/>
      <c r="F7" s="51">
        <f>'Lot 4 - page de garde'!$H$25</f>
        <v>0</v>
      </c>
      <c r="G7" s="36">
        <f t="shared" ref="G7:G21" si="0">(1-F7)*E7</f>
        <v>0</v>
      </c>
      <c r="H7" s="35">
        <v>5</v>
      </c>
      <c r="I7" s="37">
        <f t="shared" ref="I7:I22" si="1">H7*G7</f>
        <v>0</v>
      </c>
      <c r="J7" s="38"/>
    </row>
    <row r="8" spans="1:10" ht="15" customHeight="1" x14ac:dyDescent="0.2">
      <c r="A8" s="32" t="s">
        <v>30</v>
      </c>
      <c r="B8" s="33"/>
      <c r="C8" s="39" t="s">
        <v>31</v>
      </c>
      <c r="D8" s="35" t="s">
        <v>25</v>
      </c>
      <c r="E8" s="35"/>
      <c r="F8" s="51">
        <f>'Lot 4 - page de garde'!$H$25</f>
        <v>0</v>
      </c>
      <c r="G8" s="36">
        <f t="shared" si="0"/>
        <v>0</v>
      </c>
      <c r="H8" s="35">
        <v>5</v>
      </c>
      <c r="I8" s="37">
        <f t="shared" si="1"/>
        <v>0</v>
      </c>
      <c r="J8" s="38"/>
    </row>
    <row r="9" spans="1:10" ht="15" customHeight="1" x14ac:dyDescent="0.2">
      <c r="A9" s="32" t="s">
        <v>32</v>
      </c>
      <c r="B9" s="33"/>
      <c r="C9" s="34" t="s">
        <v>33</v>
      </c>
      <c r="D9" s="35" t="s">
        <v>25</v>
      </c>
      <c r="E9" s="35"/>
      <c r="F9" s="51">
        <f>'Lot 4 - page de garde'!$H$25</f>
        <v>0</v>
      </c>
      <c r="G9" s="36">
        <f t="shared" si="0"/>
        <v>0</v>
      </c>
      <c r="H9" s="35">
        <v>5</v>
      </c>
      <c r="I9" s="37">
        <f t="shared" si="1"/>
        <v>0</v>
      </c>
      <c r="J9" s="38"/>
    </row>
    <row r="10" spans="1:10" ht="15" customHeight="1" x14ac:dyDescent="0.2">
      <c r="A10" s="32" t="s">
        <v>34</v>
      </c>
      <c r="B10" s="33"/>
      <c r="C10" s="39" t="s">
        <v>35</v>
      </c>
      <c r="D10" s="35" t="s">
        <v>25</v>
      </c>
      <c r="E10" s="35"/>
      <c r="F10" s="51">
        <f>'Lot 4 - page de garde'!$H$25</f>
        <v>0</v>
      </c>
      <c r="G10" s="36">
        <f t="shared" si="0"/>
        <v>0</v>
      </c>
      <c r="H10" s="35">
        <v>5</v>
      </c>
      <c r="I10" s="37">
        <f t="shared" si="1"/>
        <v>0</v>
      </c>
      <c r="J10" s="38"/>
    </row>
    <row r="11" spans="1:10" ht="15" customHeight="1" x14ac:dyDescent="0.2">
      <c r="A11" s="32" t="s">
        <v>36</v>
      </c>
      <c r="B11" s="33"/>
      <c r="C11" s="34" t="s">
        <v>37</v>
      </c>
      <c r="D11" s="35" t="s">
        <v>25</v>
      </c>
      <c r="E11" s="35"/>
      <c r="F11" s="51">
        <f>'Lot 4 - page de garde'!$H$25</f>
        <v>0</v>
      </c>
      <c r="G11" s="36">
        <f t="shared" si="0"/>
        <v>0</v>
      </c>
      <c r="H11" s="35">
        <v>5</v>
      </c>
      <c r="I11" s="37">
        <f t="shared" si="1"/>
        <v>0</v>
      </c>
      <c r="J11" s="38"/>
    </row>
    <row r="12" spans="1:10" ht="15" customHeight="1" x14ac:dyDescent="0.2">
      <c r="A12" s="32" t="s">
        <v>38</v>
      </c>
      <c r="B12" s="33"/>
      <c r="C12" s="34" t="s">
        <v>39</v>
      </c>
      <c r="D12" s="35" t="s">
        <v>25</v>
      </c>
      <c r="E12" s="35"/>
      <c r="F12" s="51">
        <f>'Lot 4 - page de garde'!$H$25</f>
        <v>0</v>
      </c>
      <c r="G12" s="36">
        <f t="shared" si="0"/>
        <v>0</v>
      </c>
      <c r="H12" s="35">
        <v>5</v>
      </c>
      <c r="I12" s="37">
        <f t="shared" si="1"/>
        <v>0</v>
      </c>
      <c r="J12" s="38"/>
    </row>
    <row r="13" spans="1:10" ht="15" customHeight="1" x14ac:dyDescent="0.2">
      <c r="A13" s="32" t="s">
        <v>40</v>
      </c>
      <c r="B13" s="33"/>
      <c r="C13" s="39" t="s">
        <v>41</v>
      </c>
      <c r="D13" s="35" t="s">
        <v>25</v>
      </c>
      <c r="E13" s="35"/>
      <c r="F13" s="51">
        <f>'Lot 4 - page de garde'!$H$25</f>
        <v>0</v>
      </c>
      <c r="G13" s="36">
        <f t="shared" si="0"/>
        <v>0</v>
      </c>
      <c r="H13" s="35">
        <v>5</v>
      </c>
      <c r="I13" s="37">
        <f t="shared" si="1"/>
        <v>0</v>
      </c>
      <c r="J13" s="38"/>
    </row>
    <row r="14" spans="1:10" ht="15" customHeight="1" x14ac:dyDescent="0.2">
      <c r="A14" s="32" t="s">
        <v>42</v>
      </c>
      <c r="B14" s="33"/>
      <c r="C14" s="34" t="s">
        <v>43</v>
      </c>
      <c r="D14" s="35" t="s">
        <v>25</v>
      </c>
      <c r="E14" s="35"/>
      <c r="F14" s="51">
        <f>'Lot 4 - page de garde'!$H$25</f>
        <v>0</v>
      </c>
      <c r="G14" s="36">
        <f t="shared" si="0"/>
        <v>0</v>
      </c>
      <c r="H14" s="35">
        <v>5</v>
      </c>
      <c r="I14" s="37">
        <f t="shared" si="1"/>
        <v>0</v>
      </c>
      <c r="J14" s="38"/>
    </row>
    <row r="15" spans="1:10" ht="15" customHeight="1" x14ac:dyDescent="0.2">
      <c r="A15" s="32" t="s">
        <v>44</v>
      </c>
      <c r="B15" s="33"/>
      <c r="C15" s="34" t="s">
        <v>45</v>
      </c>
      <c r="D15" s="35" t="s">
        <v>25</v>
      </c>
      <c r="E15" s="35"/>
      <c r="F15" s="51">
        <f>'Lot 4 - page de garde'!$H$25</f>
        <v>0</v>
      </c>
      <c r="G15" s="36">
        <f t="shared" si="0"/>
        <v>0</v>
      </c>
      <c r="H15" s="35">
        <v>5</v>
      </c>
      <c r="I15" s="37">
        <f t="shared" si="1"/>
        <v>0</v>
      </c>
      <c r="J15" s="38"/>
    </row>
    <row r="16" spans="1:10" ht="15" customHeight="1" x14ac:dyDescent="0.2">
      <c r="A16" s="32" t="s">
        <v>46</v>
      </c>
      <c r="B16" s="33"/>
      <c r="C16" s="34" t="s">
        <v>47</v>
      </c>
      <c r="D16" s="35" t="s">
        <v>25</v>
      </c>
      <c r="E16" s="35"/>
      <c r="F16" s="51">
        <f>'Lot 4 - page de garde'!$H$25</f>
        <v>0</v>
      </c>
      <c r="G16" s="36">
        <f t="shared" si="0"/>
        <v>0</v>
      </c>
      <c r="H16" s="35">
        <v>5</v>
      </c>
      <c r="I16" s="37">
        <f t="shared" si="1"/>
        <v>0</v>
      </c>
      <c r="J16" s="38"/>
    </row>
    <row r="17" spans="1:10" ht="15" customHeight="1" x14ac:dyDescent="0.2">
      <c r="A17" s="32" t="s">
        <v>48</v>
      </c>
      <c r="B17" s="33"/>
      <c r="C17" s="34" t="s">
        <v>49</v>
      </c>
      <c r="D17" s="35" t="s">
        <v>25</v>
      </c>
      <c r="E17" s="35"/>
      <c r="F17" s="51">
        <f>'Lot 4 - page de garde'!$H$25</f>
        <v>0</v>
      </c>
      <c r="G17" s="36">
        <f t="shared" si="0"/>
        <v>0</v>
      </c>
      <c r="H17" s="35">
        <v>5</v>
      </c>
      <c r="I17" s="37">
        <f t="shared" si="1"/>
        <v>0</v>
      </c>
      <c r="J17" s="38"/>
    </row>
    <row r="18" spans="1:10" ht="15" customHeight="1" x14ac:dyDescent="0.2">
      <c r="A18" s="32" t="s">
        <v>50</v>
      </c>
      <c r="B18" s="33"/>
      <c r="C18" s="40" t="s">
        <v>51</v>
      </c>
      <c r="D18" s="35" t="s">
        <v>25</v>
      </c>
      <c r="E18" s="35"/>
      <c r="F18" s="51">
        <f>'Lot 4 - page de garde'!$H$25</f>
        <v>0</v>
      </c>
      <c r="G18" s="36">
        <f t="shared" si="0"/>
        <v>0</v>
      </c>
      <c r="H18" s="35">
        <v>5</v>
      </c>
      <c r="I18" s="37">
        <f t="shared" si="1"/>
        <v>0</v>
      </c>
      <c r="J18" s="38"/>
    </row>
    <row r="19" spans="1:10" ht="15" customHeight="1" x14ac:dyDescent="0.2">
      <c r="A19" s="32" t="s">
        <v>52</v>
      </c>
      <c r="B19" s="33"/>
      <c r="C19" s="34" t="s">
        <v>53</v>
      </c>
      <c r="D19" s="35" t="s">
        <v>25</v>
      </c>
      <c r="E19" s="35"/>
      <c r="F19" s="51">
        <f>'Lot 4 - page de garde'!$H$25</f>
        <v>0</v>
      </c>
      <c r="G19" s="36">
        <f t="shared" si="0"/>
        <v>0</v>
      </c>
      <c r="H19" s="35">
        <v>5</v>
      </c>
      <c r="I19" s="37">
        <f t="shared" si="1"/>
        <v>0</v>
      </c>
      <c r="J19" s="38"/>
    </row>
    <row r="20" spans="1:10" ht="15" customHeight="1" x14ac:dyDescent="0.2">
      <c r="A20" s="32" t="s">
        <v>54</v>
      </c>
      <c r="B20" s="33"/>
      <c r="C20" s="34" t="s">
        <v>55</v>
      </c>
      <c r="D20" s="35" t="s">
        <v>25</v>
      </c>
      <c r="E20" s="35"/>
      <c r="F20" s="51">
        <f>'Lot 4 - page de garde'!$H$25</f>
        <v>0</v>
      </c>
      <c r="G20" s="36">
        <f t="shared" si="0"/>
        <v>0</v>
      </c>
      <c r="H20" s="35">
        <v>5</v>
      </c>
      <c r="I20" s="37">
        <f t="shared" si="1"/>
        <v>0</v>
      </c>
      <c r="J20" s="38"/>
    </row>
    <row r="21" spans="1:10" ht="15" customHeight="1" x14ac:dyDescent="0.2">
      <c r="A21" s="32" t="s">
        <v>56</v>
      </c>
      <c r="B21" s="33"/>
      <c r="C21" s="34" t="s">
        <v>57</v>
      </c>
      <c r="D21" s="35" t="s">
        <v>25</v>
      </c>
      <c r="E21" s="35"/>
      <c r="F21" s="51">
        <f>'Lot 4 - page de garde'!$H$25</f>
        <v>0</v>
      </c>
      <c r="G21" s="36">
        <f t="shared" si="0"/>
        <v>0</v>
      </c>
      <c r="H21" s="35">
        <v>5</v>
      </c>
      <c r="I21" s="37">
        <f t="shared" si="1"/>
        <v>0</v>
      </c>
      <c r="J21" s="38"/>
    </row>
    <row r="22" spans="1:10" ht="15" customHeight="1" thickBot="1" x14ac:dyDescent="0.25">
      <c r="A22" s="41" t="s">
        <v>58</v>
      </c>
      <c r="B22" s="42"/>
      <c r="C22" s="43" t="s">
        <v>59</v>
      </c>
      <c r="D22" s="44" t="s">
        <v>25</v>
      </c>
      <c r="E22" s="44"/>
      <c r="F22" s="50">
        <f>'Lot 4 - page de garde'!$H$25</f>
        <v>0</v>
      </c>
      <c r="G22" s="45">
        <f>(1-F22)*E22</f>
        <v>0</v>
      </c>
      <c r="H22" s="44">
        <v>5</v>
      </c>
      <c r="I22" s="46">
        <f t="shared" si="1"/>
        <v>0</v>
      </c>
      <c r="J22" s="47"/>
    </row>
  </sheetData>
  <sheetProtection algorithmName="SHA-512" hashValue="F7PbkcJyuVbflh1ZHsKfxQO0/tR3Qfq67Pd3YqXUYqs+m+aK7qAvhCBfPsoPGDQ9M8pfjP8x6GteRroan0KSJA==" saltValue="VnJy4wfzDcvdoFtAqhyvmw==" spinCount="100000" sheet="1" objects="1" scenarios="1"/>
  <protectedRanges>
    <protectedRange sqref="J5:J22 B5:B22 E5:E22" name="Plage1"/>
  </protectedRanges>
  <mergeCells count="2">
    <mergeCell ref="A1:J1"/>
    <mergeCell ref="A3:J3"/>
  </mergeCells>
  <pageMargins left="0.7" right="0.7" top="0.75" bottom="0.75" header="0.3" footer="0.3"/>
  <pageSetup paperSize="9" scale="58"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Lot 4 - page de garde</vt:lpstr>
      <vt:lpstr>Lot 4 - Chauffage</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RIOUAL Marion INGE CIVI DEFE</dc:creator>
  <cp:lastModifiedBy>RIOUAL Marion INGE CIVI DEFE</cp:lastModifiedBy>
  <dcterms:created xsi:type="dcterms:W3CDTF">2025-11-19T16:07:26Z</dcterms:created>
  <dcterms:modified xsi:type="dcterms:W3CDTF">2026-01-16T08:45:40Z</dcterms:modified>
</cp:coreProperties>
</file>